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Лист2!$A$1:$F$24</definedName>
  </definedNames>
  <calcPr calcId="145621"/>
</workbook>
</file>

<file path=xl/calcChain.xml><?xml version="1.0" encoding="utf-8"?>
<calcChain xmlns="http://schemas.openxmlformats.org/spreadsheetml/2006/main">
  <c r="F11" i="1" l="1"/>
  <c r="F17" i="1" s="1"/>
  <c r="D11" i="1"/>
  <c r="D16" i="1" s="1"/>
  <c r="C11" i="1"/>
  <c r="C16" i="1" s="1"/>
  <c r="B11" i="1"/>
  <c r="B16" i="1" s="1"/>
  <c r="E10" i="1"/>
  <c r="E11" i="1" s="1"/>
</calcChain>
</file>

<file path=xl/sharedStrings.xml><?xml version="1.0" encoding="utf-8"?>
<sst xmlns="http://schemas.openxmlformats.org/spreadsheetml/2006/main" count="41" uniqueCount="39">
  <si>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</si>
  <si>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</si>
  <si>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</si>
  <si>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</si>
  <si>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</si>
  <si>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</si>
  <si>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</si>
  <si>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</si>
  <si>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</si>
  <si>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</si>
  <si>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</si>
  <si>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</si>
  <si>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</si>
  <si>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</si>
  <si>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</si>
  <si>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</si>
  <si>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</si>
  <si>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</si>
  <si>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</si>
  <si>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</si>
  <si>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</si>
  <si>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</si>
  <si>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</si>
  <si>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</si>
  <si>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</si>
  <si>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</si>
  <si>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</si>
  <si>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Глава администрации города Югорска</t>
  </si>
  <si>
    <t>М.И.Бодак</t>
  </si>
  <si>
    <t>Сервер баз данных</t>
  </si>
  <si>
    <t>Сервер HP ProLiant DL360p Gen8 2P E5-2640 Rack(1U)/ 
2xXeon6C 2.5GHz(15Mb)/ 6x4GbR1D(LV)/ P420i 
FBWC(1Gb/ RAID 0/1/1+0/5/5+0)/ 5x300Gb10kHDD(8)SFF/ 
iLO4St/ 4x1GbFlexLOM/ BBRK/2xRPS460Plat+(2up)/ Win Srv 2012 Rus w.5CAL</t>
  </si>
  <si>
    <t xml:space="preserve">Сервер HP ProLiant DL360p Gen8 2P E5-2640 Rack(1U)/ 2xXeon6C 
2.5GHz(15Mb)/ 6x4GbR1D/ P420i FBWC(1Gb)/ 5x300Gb 10k / 
iLO4St/ 4x1GbFlexLOM/ BBRK/ 2xRPS460 
+ ПО Win Svr Std 2012 x64 RUS 5Cal </t>
  </si>
  <si>
    <t xml:space="preserve">Сервер HP ProLiant DL360p Gen8 в составе: 
- процессор 2хXeon6C 2.5GHz(15Mb) 
- память 6x4GbR1D(LV) 
- контроллер P420i FBWC(1Gb/ RAID 0/1/1+0/5/5+0) 
- жесткий диск 5x300Gb 10k 
- блок питания 2xRPS460 
- ПО Win Srv 2012 Rus w.5CAL </t>
  </si>
  <si>
    <t>(343) 2-700-600, www.elbit-systems.ru, исходная информация: коммерческое предложение от 13.02.2013 № 23</t>
  </si>
  <si>
    <t>(912) 240-93-97, www.asteria-trade.ru, исходная информация: письмо от 15.02.2013 № б/н</t>
  </si>
  <si>
    <t>(343) 353-25-73, исходная информация: письмо от 15.02.2013 № 39</t>
  </si>
  <si>
    <t>Дата составления: 15.02.2013</t>
  </si>
  <si>
    <t>на поставку сервера баз данных</t>
  </si>
  <si>
    <t>Код ОКДП:
3020201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</si>
</sst>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130" zoomScaleNormal="130" zoomScaleSheetLayoutView="100" workbookViewId="0">
      <pane xSplit="1" ySplit="1" topLeftCell="B14" activePane="bottomRight" state="frozen"/>
      <selection pane="topRight" activeCell="B1" sqref="B1"/>
      <selection pane="bottomLeft" activeCell="A107" sqref="A107"/>
      <selection pane="bottomRight" activeCell="F9" sqref="F9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37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38" t="s">
        <v>1</v>
      </c>
      <c r="C5" s="38"/>
      <c r="D5" s="38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39" t="s">
        <v>29</v>
      </c>
      <c r="C7" s="40"/>
      <c r="D7" s="41"/>
      <c r="E7" s="27" t="s">
        <v>38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42">
        <v>1</v>
      </c>
      <c r="C8" s="43"/>
      <c r="D8" s="43"/>
      <c r="E8" s="32"/>
      <c r="F8" s="26" t="s">
        <v>7</v>
      </c>
      <c r="G8" s="1"/>
      <c r="H8" s="1"/>
      <c r="I8" s="1"/>
      <c r="J8" s="1"/>
    </row>
    <row r="9" spans="1:10" ht="126" customHeight="1" x14ac:dyDescent="0.2">
      <c r="A9" s="24" t="s">
        <v>9</v>
      </c>
      <c r="B9" s="37" t="s">
        <v>30</v>
      </c>
      <c r="C9" s="37" t="s">
        <v>31</v>
      </c>
      <c r="D9" s="37" t="s">
        <v>32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318200</v>
      </c>
      <c r="C10" s="22">
        <v>321570</v>
      </c>
      <c r="D10" s="22">
        <v>320156</v>
      </c>
      <c r="E10" s="6">
        <f>(B10+C10+D10)/3</f>
        <v>319975.33333333331</v>
      </c>
      <c r="F10" s="6">
        <v>319975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318200</v>
      </c>
      <c r="C11" s="20">
        <f>C10*$B8</f>
        <v>321570</v>
      </c>
      <c r="D11" s="20">
        <f>D10*$B8</f>
        <v>320156</v>
      </c>
      <c r="E11" s="20">
        <f>E10*$B8</f>
        <v>319975.33333333331</v>
      </c>
      <c r="F11" s="7">
        <f>F10*$B8</f>
        <v>319975</v>
      </c>
      <c r="G11" s="1"/>
      <c r="H11" s="1"/>
      <c r="I11" s="1"/>
      <c r="J11" s="1"/>
    </row>
    <row r="12" spans="1:10" ht="38.1" customHeight="1" x14ac:dyDescent="0.2">
      <c r="A12" s="35" t="s">
        <v>26</v>
      </c>
      <c r="B12" s="49" t="s">
        <v>12</v>
      </c>
      <c r="C12" s="49"/>
      <c r="D12" s="49" t="s">
        <v>13</v>
      </c>
      <c r="E12" s="49"/>
      <c r="F12" s="49"/>
    </row>
    <row r="13" spans="1:10" ht="39.75" customHeight="1" x14ac:dyDescent="0.2">
      <c r="A13" s="11">
        <v>1</v>
      </c>
      <c r="B13" s="44" t="s">
        <v>15</v>
      </c>
      <c r="C13" s="45"/>
      <c r="D13" s="44" t="s">
        <v>33</v>
      </c>
      <c r="E13" s="50"/>
      <c r="F13" s="45"/>
      <c r="G13" s="1"/>
      <c r="H13" s="1"/>
      <c r="I13" s="1"/>
      <c r="J13" s="1"/>
    </row>
    <row r="14" spans="1:10" ht="25.5" customHeight="1" x14ac:dyDescent="0.2">
      <c r="A14" s="11">
        <v>2</v>
      </c>
      <c r="B14" s="44" t="s">
        <v>16</v>
      </c>
      <c r="C14" s="45"/>
      <c r="D14" s="44" t="s">
        <v>34</v>
      </c>
      <c r="E14" s="50"/>
      <c r="F14" s="45"/>
      <c r="G14" s="1"/>
      <c r="H14" s="1"/>
      <c r="I14" s="1"/>
      <c r="J14" s="1"/>
    </row>
    <row r="15" spans="1:10" ht="25.5" customHeight="1" x14ac:dyDescent="0.2">
      <c r="A15" s="11">
        <v>3</v>
      </c>
      <c r="B15" s="44" t="s">
        <v>25</v>
      </c>
      <c r="C15" s="45"/>
      <c r="D15" s="46" t="s">
        <v>35</v>
      </c>
      <c r="E15" s="47"/>
      <c r="F15" s="48"/>
      <c r="G15" s="1"/>
      <c r="H15" s="1"/>
      <c r="I15" s="1"/>
      <c r="J15" s="1"/>
    </row>
    <row r="16" spans="1:10" ht="15" customHeight="1" x14ac:dyDescent="0.2">
      <c r="A16" s="34" t="s">
        <v>17</v>
      </c>
      <c r="B16" s="15">
        <f>B11</f>
        <v>318200</v>
      </c>
      <c r="C16" s="15">
        <f t="shared" ref="C16:D16" si="0">C11</f>
        <v>321570</v>
      </c>
      <c r="D16" s="15">
        <f t="shared" si="0"/>
        <v>320156</v>
      </c>
      <c r="E16" s="16"/>
      <c r="F16" s="16"/>
      <c r="G16" s="1"/>
      <c r="H16" s="1"/>
      <c r="I16" s="1"/>
      <c r="J16" s="1"/>
    </row>
    <row r="17" spans="1:11" s="8" customFormat="1" ht="15" x14ac:dyDescent="0.25">
      <c r="A17" s="17" t="s">
        <v>36</v>
      </c>
      <c r="B17" s="17"/>
      <c r="C17" s="17"/>
      <c r="D17" s="17"/>
      <c r="E17" s="9" t="s">
        <v>14</v>
      </c>
      <c r="F17" s="18">
        <f>F11</f>
        <v>319975</v>
      </c>
      <c r="G17" s="10"/>
      <c r="H17" s="10"/>
      <c r="I17" s="10"/>
      <c r="J17" s="10"/>
      <c r="K17" s="10"/>
    </row>
    <row r="18" spans="1:11" s="8" customFormat="1" ht="15" x14ac:dyDescent="0.25">
      <c r="A18" s="17"/>
      <c r="B18" s="17"/>
      <c r="C18" s="17"/>
      <c r="D18" s="17"/>
      <c r="E18" s="17"/>
      <c r="F18" s="17"/>
    </row>
    <row r="19" spans="1:11" s="8" customFormat="1" ht="15" x14ac:dyDescent="0.25">
      <c r="A19" s="17" t="s">
        <v>27</v>
      </c>
      <c r="B19" s="17"/>
      <c r="C19" s="17"/>
      <c r="D19" s="17"/>
      <c r="E19" s="17"/>
      <c r="F19" s="9" t="s">
        <v>28</v>
      </c>
    </row>
    <row r="20" spans="1:11" s="8" customFormat="1" ht="9" customHeight="1" x14ac:dyDescent="0.25">
      <c r="A20" s="17"/>
      <c r="B20" s="17"/>
      <c r="C20" s="17"/>
      <c r="D20" s="17"/>
      <c r="E20" s="17"/>
      <c r="F20" s="17"/>
    </row>
    <row r="21" spans="1:11" s="8" customFormat="1" ht="15" x14ac:dyDescent="0.25">
      <c r="A21" s="17" t="s">
        <v>22</v>
      </c>
      <c r="B21" s="17"/>
      <c r="C21" s="17"/>
      <c r="D21" s="17"/>
      <c r="E21" s="17"/>
      <c r="F21" s="9" t="s">
        <v>23</v>
      </c>
    </row>
    <row r="22" spans="1:11" s="8" customFormat="1" ht="9" customHeight="1" x14ac:dyDescent="0.25">
      <c r="A22" s="17"/>
      <c r="B22" s="17"/>
      <c r="C22" s="17"/>
      <c r="D22" s="17"/>
      <c r="E22" s="17"/>
      <c r="F22" s="17"/>
    </row>
    <row r="23" spans="1:11" ht="15" x14ac:dyDescent="0.25">
      <c r="A23" s="17" t="s">
        <v>21</v>
      </c>
      <c r="B23" s="19"/>
      <c r="C23" s="19"/>
      <c r="D23" s="19"/>
      <c r="E23" s="19"/>
      <c r="F23" s="9" t="s">
        <v>20</v>
      </c>
      <c r="G23" s="1"/>
      <c r="H23" s="1"/>
      <c r="I23" s="1"/>
      <c r="J23" s="1"/>
    </row>
    <row r="24" spans="1:11" x14ac:dyDescent="0.2">
      <c r="A24" s="1" t="s">
        <v>19</v>
      </c>
    </row>
  </sheetData>
  <sheetProtection selectLockedCells="1" selectUnlockedCells="1"/>
  <mergeCells count="11">
    <mergeCell ref="B5:D5"/>
    <mergeCell ref="B7:D7"/>
    <mergeCell ref="B8:D8"/>
    <mergeCell ref="B15:C15"/>
    <mergeCell ref="D15:F15"/>
    <mergeCell ref="B12:C12"/>
    <mergeCell ref="D12:F12"/>
    <mergeCell ref="B13:C13"/>
    <mergeCell ref="B14:C14"/>
    <mergeCell ref="D14:F14"/>
    <mergeCell ref="D13:F13"/>
  </mergeCells>
  <hyperlinks>
    <hyperlink ref="D1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2013-02-19T09:42:01Z</cp:lastPrinted>
  <dcterms:created xsi:type="dcterms:W3CDTF">2012-04-02T10:33:59Z</dcterms:created>
  <dcterms:modified xsi:type="dcterms:W3CDTF">2013-02-19T09:43:31Z</dcterms:modified>
</cp:coreProperties>
</file>